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I14" i="1"/>
  <c r="H16" i="1"/>
  <c r="H14" i="1"/>
  <c r="G16" i="1"/>
  <c r="I6" i="1"/>
  <c r="H6" i="1"/>
  <c r="G6" i="1"/>
</calcChain>
</file>

<file path=xl/sharedStrings.xml><?xml version="1.0" encoding="utf-8"?>
<sst xmlns="http://schemas.openxmlformats.org/spreadsheetml/2006/main" count="42" uniqueCount="41">
  <si>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</si>
  <si>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</si>
  <si>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</si>
  <si>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</si>
  <si>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</si>
  <si>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</si>
  <si>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</si>
  <si>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</si>
  <si>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</si>
  <si>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</si>
  <si>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</si>
  <si>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</si>
  <si>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</si>
  <si>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</si>
  <si>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</si>
  <si>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</si>
  <si>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</si>
  <si>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</si>
  <si>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</si>
  <si>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</si>
  <si>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</si>
  <si>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</si>
  <si>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</si>
  <si>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</si>
  <si>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</si>
  <si>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</si>
  <si>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</si>
  <si>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</si>
  <si>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</si>
  <si>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</si>
  <si>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Чай с сахаром</t>
  </si>
  <si>
    <t>129/2008</t>
  </si>
  <si>
    <t>Каша овсяная "Геркулес" жидкая</t>
  </si>
  <si>
    <t>630/1994</t>
  </si>
  <si>
    <t>Чай с молоком</t>
  </si>
  <si>
    <t>48/2008</t>
  </si>
  <si>
    <t>Суп крестьянский с крупой со сметаной</t>
  </si>
  <si>
    <t>175/2013г</t>
  </si>
  <si>
    <t>Мясо тушеное с овощами в соусе</t>
  </si>
  <si>
    <t>1/2013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</si>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</sst>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>
      <alignment horizontal="left"/>
    </xf>
    <xf numFmtId="12" fontId="3" fillId="2" borderId="1" xfId="0" applyNumberFormat="1" applyFont="1" applyFill="1" applyBorder="1" applyAlignment="1"/>
    <xf numFmtId="49" fontId="4" fillId="2" borderId="4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22" sqref="N22:N23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44911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5" t="s">
        <v>31</v>
      </c>
      <c r="D4" s="6" t="s">
        <v>32</v>
      </c>
      <c r="E4" s="7">
        <v>200</v>
      </c>
      <c r="F4" s="4">
        <v>5.78</v>
      </c>
      <c r="G4" s="7">
        <v>225.3</v>
      </c>
      <c r="H4" s="10">
        <v>6.32</v>
      </c>
      <c r="I4" s="10">
        <v>11.04</v>
      </c>
      <c r="J4" s="10">
        <v>25.08</v>
      </c>
    </row>
    <row r="5" spans="1:10" x14ac:dyDescent="0.25">
      <c r="A5" s="2"/>
      <c r="B5" s="2" t="s">
        <v>16</v>
      </c>
      <c r="C5" s="7" t="s">
        <v>33</v>
      </c>
      <c r="D5" s="8" t="s">
        <v>34</v>
      </c>
      <c r="E5" s="7">
        <v>200</v>
      </c>
      <c r="F5" s="4">
        <v>4.7699999999999996</v>
      </c>
      <c r="G5" s="9">
        <v>86</v>
      </c>
      <c r="H5" s="9">
        <v>1.6</v>
      </c>
      <c r="I5" s="9">
        <v>1.65</v>
      </c>
      <c r="J5" s="9">
        <v>17.36</v>
      </c>
    </row>
    <row r="6" spans="1:10" x14ac:dyDescent="0.25">
      <c r="A6" s="2"/>
      <c r="B6" s="2" t="s">
        <v>17</v>
      </c>
      <c r="C6" s="2"/>
      <c r="D6" s="8" t="s">
        <v>27</v>
      </c>
      <c r="E6" s="7">
        <v>55</v>
      </c>
      <c r="F6" s="4">
        <v>1.45</v>
      </c>
      <c r="G6" s="10">
        <f>A6*4+C6*9+E6*4</f>
        <v>220</v>
      </c>
      <c r="H6" s="10">
        <f>F6*7.7/100</f>
        <v>0.11164999999999999</v>
      </c>
      <c r="I6" s="10">
        <f>E6*0.8/100</f>
        <v>0.44</v>
      </c>
      <c r="J6" s="10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1" t="s">
        <v>35</v>
      </c>
      <c r="D13" s="12" t="s">
        <v>36</v>
      </c>
      <c r="E13" s="13">
        <v>200</v>
      </c>
      <c r="F13" s="4">
        <v>8.52</v>
      </c>
      <c r="G13" s="10">
        <v>106.26</v>
      </c>
      <c r="H13" s="10">
        <v>2</v>
      </c>
      <c r="I13" s="10">
        <v>5.9</v>
      </c>
      <c r="J13" s="10">
        <v>11.29</v>
      </c>
    </row>
    <row r="14" spans="1:10" x14ac:dyDescent="0.25">
      <c r="A14" s="2"/>
      <c r="B14" s="2" t="s">
        <v>23</v>
      </c>
      <c r="C14" s="7" t="s">
        <v>37</v>
      </c>
      <c r="D14" s="8" t="s">
        <v>38</v>
      </c>
      <c r="E14" s="7">
        <v>240</v>
      </c>
      <c r="F14" s="4">
        <v>40.36</v>
      </c>
      <c r="G14" s="10">
        <v>322.77</v>
      </c>
      <c r="H14" s="10">
        <f>F14*21.71/220</f>
        <v>3.9827981818181817</v>
      </c>
      <c r="I14" s="10">
        <f>E14*16.55/220</f>
        <v>18.054545454545455</v>
      </c>
      <c r="J14" s="10">
        <v>16.39</v>
      </c>
    </row>
    <row r="15" spans="1:10" x14ac:dyDescent="0.25">
      <c r="A15" s="2"/>
      <c r="B15" s="2" t="s">
        <v>24</v>
      </c>
      <c r="C15" s="14" t="s">
        <v>39</v>
      </c>
      <c r="D15" s="15" t="s">
        <v>40</v>
      </c>
      <c r="E15" s="5">
        <v>45</v>
      </c>
      <c r="F15" s="4">
        <v>3.8</v>
      </c>
      <c r="G15" s="7">
        <v>136</v>
      </c>
      <c r="H15" s="5">
        <v>2.4500000000000002</v>
      </c>
      <c r="I15" s="10">
        <v>7.55</v>
      </c>
      <c r="J15" s="7">
        <v>14.62</v>
      </c>
    </row>
    <row r="16" spans="1:10" x14ac:dyDescent="0.25">
      <c r="A16" s="2"/>
      <c r="B16" s="2" t="s">
        <v>25</v>
      </c>
      <c r="C16" s="2"/>
      <c r="D16" s="3" t="s">
        <v>30</v>
      </c>
      <c r="E16" s="16">
        <v>200</v>
      </c>
      <c r="F16" s="4">
        <v>3</v>
      </c>
      <c r="G16" s="17">
        <f t="shared" ref="G16" si="0">A16*4+C16*9+E16*4</f>
        <v>800</v>
      </c>
      <c r="H16" s="17">
        <f>F16*0.3/200</f>
        <v>4.4999999999999997E-3</v>
      </c>
      <c r="I16" s="18">
        <f>E16*0/200</f>
        <v>0</v>
      </c>
      <c r="J16" s="17">
        <v>15.2</v>
      </c>
    </row>
    <row r="17" spans="1:10" x14ac:dyDescent="0.25">
      <c r="A17" s="2"/>
      <c r="B17" s="2" t="s">
        <v>26</v>
      </c>
      <c r="C17" s="2"/>
      <c r="D17" s="3" t="s">
        <v>29</v>
      </c>
      <c r="E17" s="16">
        <v>30</v>
      </c>
      <c r="F17" s="4">
        <v>1.4</v>
      </c>
      <c r="G17" s="16">
        <v>63.57</v>
      </c>
      <c r="H17" s="16">
        <v>1.98</v>
      </c>
      <c r="I17" s="16">
        <v>0.33</v>
      </c>
      <c r="J17" s="16">
        <v>13.17</v>
      </c>
    </row>
    <row r="18" spans="1:10" x14ac:dyDescent="0.25">
      <c r="A18" s="2"/>
      <c r="B18" s="2" t="s">
        <v>28</v>
      </c>
      <c r="C18" s="2"/>
      <c r="D18" s="3" t="s">
        <v>27</v>
      </c>
      <c r="E18" s="16">
        <v>50</v>
      </c>
      <c r="F18" s="4">
        <v>2.9</v>
      </c>
      <c r="G18" s="16">
        <v>118</v>
      </c>
      <c r="H18" s="16">
        <v>3.85</v>
      </c>
      <c r="I18" s="16">
        <v>0.4</v>
      </c>
      <c r="J18" s="16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2022-12-24T06:57:37Z</dcterms:modified>
</cp:coreProperties>
</file>