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4" i="1"/>
  <c r="H16" i="1"/>
  <c r="H14" i="1"/>
  <c r="I6" i="1"/>
  <c r="H6" i="1"/>
  <c r="G6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<sst xmlns="http://schemas.openxmlformats.org/spreadsheetml/2006/main" count="44" uniqueCount="43">
  <si>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</si>
  <si>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</si>
  <si>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</si>
  <si>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</si>
  <si>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</si>
  <si>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</si>
  <si>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</si>
  <si>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</si>
  <si>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</si>
  <si>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</si>
  <si>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</si>
  <si>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</si>
  <si>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</si>
  <si>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</si>
  <si>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</si>
  <si>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</si>
  <si>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</si>
  <si>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</si>
  <si>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</si>
  <si>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</si>
  <si>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</si>
  <si>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</si>
  <si>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</si>
  <si>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</si>
  <si>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</si>
  <si>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</si>
  <si>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</si>
  <si>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</si>
  <si>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</si>
  <si>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</si>
  <si>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129/2008</t>
  </si>
  <si>
    <t>Каша овсяная "Геркулес" жидкая</t>
  </si>
  <si>
    <t>630/1994</t>
  </si>
  <si>
    <t>Чай с молоком</t>
  </si>
  <si>
    <t>48/2008</t>
  </si>
  <si>
    <t>Суп крестьянский с крупой со сметаной</t>
  </si>
  <si>
    <t>200/10</t>
  </si>
  <si>
    <t>175/2013г</t>
  </si>
  <si>
    <t>Мясо тушеное с овощами в соусе</t>
  </si>
  <si>
    <t>155/2008г.</t>
  </si>
  <si>
    <t>Компот из чернослива, кураги, изюма</t>
  </si>
  <si>
    <t>1/2013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</si>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</sst>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  <xf numFmtId="49" fontId="1" fillId="3" borderId="17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8" sqref="H28: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45000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 t="s">
        <v>30</v>
      </c>
      <c r="D4" s="40" t="s">
        <v>31</v>
      </c>
      <c r="E4" s="35">
        <v>200</v>
      </c>
      <c r="F4" s="48">
        <v>6.2</v>
      </c>
      <c r="G4" s="35">
        <v>225.3</v>
      </c>
      <c r="H4" s="36">
        <v>6.32</v>
      </c>
      <c r="I4" s="36">
        <v>11.04</v>
      </c>
      <c r="J4" s="36">
        <v>25.08</v>
      </c>
    </row>
    <row r="5" spans="1:10" x14ac:dyDescent="0.25">
      <c r="A5" s="6"/>
      <c r="B5" s="1" t="s">
        <v>12</v>
      </c>
      <c r="C5" s="35" t="s">
        <v>32</v>
      </c>
      <c r="D5" s="38" t="s">
        <v>33</v>
      </c>
      <c r="E5" s="35">
        <v>200</v>
      </c>
      <c r="F5" s="48">
        <v>5.5</v>
      </c>
      <c r="G5" s="44">
        <v>86</v>
      </c>
      <c r="H5" s="44">
        <v>1.6</v>
      </c>
      <c r="I5" s="44">
        <v>1.65</v>
      </c>
      <c r="J5" s="44">
        <v>17.36</v>
      </c>
    </row>
    <row r="6" spans="1:10" x14ac:dyDescent="0.25">
      <c r="A6" s="6"/>
      <c r="B6" s="1" t="s">
        <v>23</v>
      </c>
      <c r="C6" s="41"/>
      <c r="D6" s="38" t="s">
        <v>28</v>
      </c>
      <c r="E6" s="35">
        <v>55</v>
      </c>
      <c r="F6" s="34">
        <v>1.45</v>
      </c>
      <c r="G6" s="36">
        <f>A6*4+C6*9+E6*4</f>
        <v>220</v>
      </c>
      <c r="H6" s="36">
        <f>F6*7.7/100</f>
        <v>0.11164999999999999</v>
      </c>
      <c r="I6" s="36">
        <f>E6*0.8/100</f>
        <v>0.44</v>
      </c>
      <c r="J6" s="36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9"/>
      <c r="E12" s="35"/>
      <c r="F12" s="34"/>
      <c r="G12" s="36"/>
      <c r="H12" s="36"/>
      <c r="I12" s="36"/>
      <c r="J12" s="35"/>
    </row>
    <row r="13" spans="1:10" x14ac:dyDescent="0.25">
      <c r="A13" s="6"/>
      <c r="B13" s="1" t="s">
        <v>16</v>
      </c>
      <c r="C13" s="49" t="s">
        <v>34</v>
      </c>
      <c r="D13" s="39" t="s">
        <v>35</v>
      </c>
      <c r="E13" s="50" t="s">
        <v>36</v>
      </c>
      <c r="F13" s="48">
        <v>6.7</v>
      </c>
      <c r="G13" s="36">
        <v>106.26</v>
      </c>
      <c r="H13" s="36">
        <v>2</v>
      </c>
      <c r="I13" s="36">
        <v>5.9</v>
      </c>
      <c r="J13" s="36">
        <v>11.29</v>
      </c>
    </row>
    <row r="14" spans="1:10" x14ac:dyDescent="0.25">
      <c r="A14" s="6"/>
      <c r="B14" s="1" t="s">
        <v>17</v>
      </c>
      <c r="C14" s="35" t="s">
        <v>37</v>
      </c>
      <c r="D14" s="38" t="s">
        <v>38</v>
      </c>
      <c r="E14" s="35">
        <v>240</v>
      </c>
      <c r="F14" s="48">
        <v>33.6</v>
      </c>
      <c r="G14" s="36">
        <v>322.77</v>
      </c>
      <c r="H14" s="36">
        <f>F14*21.71/220</f>
        <v>3.3157090909090909</v>
      </c>
      <c r="I14" s="36">
        <f>E14*16.55/220</f>
        <v>18.054545454545455</v>
      </c>
      <c r="J14" s="36">
        <v>16.39</v>
      </c>
    </row>
    <row r="15" spans="1:10" x14ac:dyDescent="0.25">
      <c r="A15" s="6"/>
      <c r="B15" s="1" t="s">
        <v>18</v>
      </c>
      <c r="C15" s="41" t="s">
        <v>41</v>
      </c>
      <c r="D15" s="51" t="s">
        <v>42</v>
      </c>
      <c r="E15" s="33">
        <v>45</v>
      </c>
      <c r="F15" s="48">
        <v>11</v>
      </c>
      <c r="G15" s="35">
        <v>136</v>
      </c>
      <c r="H15" s="33">
        <v>2.4500000000000002</v>
      </c>
      <c r="I15" s="36">
        <v>7.55</v>
      </c>
      <c r="J15" s="35">
        <v>14.62</v>
      </c>
    </row>
    <row r="16" spans="1:10" x14ac:dyDescent="0.25">
      <c r="A16" s="6"/>
      <c r="B16" s="1" t="s">
        <v>19</v>
      </c>
      <c r="C16" s="42" t="s">
        <v>39</v>
      </c>
      <c r="D16" s="43" t="s">
        <v>40</v>
      </c>
      <c r="E16" s="35">
        <v>200</v>
      </c>
      <c r="F16" s="48">
        <v>11.3</v>
      </c>
      <c r="G16" s="36">
        <v>125.84</v>
      </c>
      <c r="H16" s="36">
        <f>F16*0.06/200</f>
        <v>3.3900000000000002E-3</v>
      </c>
      <c r="I16" s="36">
        <f>E16*0/50</f>
        <v>0</v>
      </c>
      <c r="J16" s="36">
        <v>31.4</v>
      </c>
    </row>
    <row r="17" spans="1:10" x14ac:dyDescent="0.25">
      <c r="A17" s="6"/>
      <c r="B17" s="1" t="s">
        <v>24</v>
      </c>
      <c r="C17" s="48"/>
      <c r="D17" s="52" t="s">
        <v>29</v>
      </c>
      <c r="E17" s="53">
        <v>30</v>
      </c>
      <c r="F17" s="48">
        <v>1.4</v>
      </c>
      <c r="G17" s="53">
        <v>63.57</v>
      </c>
      <c r="H17" s="53">
        <v>1.98</v>
      </c>
      <c r="I17" s="53">
        <v>0.33</v>
      </c>
      <c r="J17" s="53">
        <v>13.17</v>
      </c>
    </row>
    <row r="18" spans="1:10" x14ac:dyDescent="0.25">
      <c r="A18" s="6"/>
      <c r="B18" s="1" t="s">
        <v>21</v>
      </c>
      <c r="C18" s="48"/>
      <c r="D18" s="52" t="s">
        <v>28</v>
      </c>
      <c r="E18" s="53">
        <v>50</v>
      </c>
      <c r="F18" s="48">
        <v>2.9</v>
      </c>
      <c r="G18" s="53">
        <v>118</v>
      </c>
      <c r="H18" s="53">
        <v>3.85</v>
      </c>
      <c r="I18" s="53">
        <v>0.4</v>
      </c>
      <c r="J18" s="53">
        <v>24.75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2023-03-14T11:50:39Z</dcterms:modified>
</cp:coreProperties>
</file>