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17" i="1"/>
  <c r="I15" i="1"/>
  <c r="H18" i="1"/>
  <c r="H17" i="1"/>
  <c r="H15" i="1"/>
  <c r="G18" i="1"/>
  <c r="G17" i="1"/>
  <c r="I6" i="1"/>
  <c r="H6" i="1"/>
  <c r="G6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<sst xmlns="http://schemas.openxmlformats.org/spreadsheetml/2006/main" count="42" uniqueCount="41">
  <si>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</si>
  <si>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</si>
  <si>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</si>
  <si>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</si>
  <si>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</si>
  <si>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</si>
  <si>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</si>
  <si>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</si>
  <si>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</si>
  <si>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</si>
  <si>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</si>
  <si>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</si>
  <si>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</si>
  <si>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</si>
  <si>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</si>
  <si>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</si>
  <si>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</si>
  <si>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</si>
  <si>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</si>
  <si>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</si>
  <si>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</si>
  <si>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</si>
  <si>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</si>
  <si>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</si>
  <si>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</si>
  <si>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</si>
  <si>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</si>
  <si>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</si>
  <si>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</si>
  <si>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</si>
  <si>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264/2013</t>
  </si>
  <si>
    <t>Кофейный напиток</t>
  </si>
  <si>
    <t>257/1994</t>
  </si>
  <si>
    <t>Каша пшеничная вязкая на молоке</t>
  </si>
  <si>
    <t>216/2013</t>
  </si>
  <si>
    <t>Пюре картофельное</t>
  </si>
  <si>
    <t>88/2008г</t>
  </si>
  <si>
    <t>Котлета рыбная "Нептун"</t>
  </si>
  <si>
    <t>Сок натуральный</t>
  </si>
  <si>
    <t>60/1994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</si>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</sst>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1" fillId="3" borderId="3" xfId="0" applyNumberFormat="1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49" fontId="1" fillId="3" borderId="4" xfId="0" applyNumberFormat="1" applyFont="1" applyFill="1" applyBorder="1" applyAlignment="1" applyProtection="1">
      <alignment horizontal="center" vertical="center"/>
      <protection locked="0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2" fillId="3" borderId="4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49" fontId="1" fillId="3" borderId="17" xfId="0" applyNumberFormat="1" applyFont="1" applyFill="1" applyBorder="1" applyAlignment="1" applyProtection="1">
      <alignment horizontal="center"/>
      <protection locked="0"/>
    </xf>
    <xf numFmtId="0" fontId="1" fillId="3" borderId="4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3" sqref="H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1"/>
      <c r="I1" t="s">
        <v>1</v>
      </c>
      <c r="J1" s="20">
        <v>45002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6" t="s">
        <v>32</v>
      </c>
      <c r="D4" s="39" t="s">
        <v>33</v>
      </c>
      <c r="E4" s="34">
        <v>200</v>
      </c>
      <c r="F4" s="52">
        <v>6.2</v>
      </c>
      <c r="G4" s="34">
        <v>266.7</v>
      </c>
      <c r="H4" s="35">
        <v>8.48</v>
      </c>
      <c r="I4" s="35">
        <v>9.49</v>
      </c>
      <c r="J4" s="34">
        <v>36.049999999999997</v>
      </c>
    </row>
    <row r="5" spans="1:10" x14ac:dyDescent="0.25">
      <c r="A5" s="6"/>
      <c r="B5" s="1" t="s">
        <v>12</v>
      </c>
      <c r="C5" s="34" t="s">
        <v>30</v>
      </c>
      <c r="D5" s="40" t="s">
        <v>31</v>
      </c>
      <c r="E5" s="34">
        <v>200</v>
      </c>
      <c r="F5" s="53">
        <v>6</v>
      </c>
      <c r="G5" s="54">
        <v>89.3</v>
      </c>
      <c r="H5" s="54">
        <v>3.35</v>
      </c>
      <c r="I5" s="54">
        <v>2.56</v>
      </c>
      <c r="J5" s="54">
        <v>13.09</v>
      </c>
    </row>
    <row r="6" spans="1:10" ht="15.75" x14ac:dyDescent="0.25">
      <c r="A6" s="6"/>
      <c r="B6" s="1" t="s">
        <v>23</v>
      </c>
      <c r="C6" s="49"/>
      <c r="D6" s="50" t="s">
        <v>28</v>
      </c>
      <c r="E6" s="51">
        <v>55</v>
      </c>
      <c r="F6" s="52">
        <v>1.45</v>
      </c>
      <c r="G6" s="55">
        <f>A6*4+C6*9+E6*4</f>
        <v>220</v>
      </c>
      <c r="H6" s="55">
        <f>F6*7.7/100</f>
        <v>0.11164999999999999</v>
      </c>
      <c r="I6" s="55">
        <f>E6*0.8/100</f>
        <v>0.44</v>
      </c>
      <c r="J6" s="55">
        <v>27.23</v>
      </c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 t="s">
        <v>39</v>
      </c>
      <c r="D12" s="37" t="s">
        <v>40</v>
      </c>
      <c r="E12" s="34">
        <v>60</v>
      </c>
      <c r="F12" s="33">
        <v>9.0500000000000007</v>
      </c>
      <c r="G12" s="35">
        <v>76.2</v>
      </c>
      <c r="H12" s="35">
        <v>0.82</v>
      </c>
      <c r="I12" s="35">
        <v>6.07</v>
      </c>
      <c r="J12" s="34">
        <v>4.45</v>
      </c>
    </row>
    <row r="13" spans="1:10" x14ac:dyDescent="0.25">
      <c r="A13" s="6"/>
      <c r="B13" s="1" t="s">
        <v>16</v>
      </c>
      <c r="C13" s="43"/>
      <c r="D13" s="44"/>
      <c r="E13" s="43"/>
      <c r="F13" s="38"/>
      <c r="G13" s="45"/>
      <c r="H13" s="45"/>
      <c r="I13" s="45"/>
      <c r="J13" s="45"/>
    </row>
    <row r="14" spans="1:10" x14ac:dyDescent="0.25">
      <c r="A14" s="6"/>
      <c r="B14" s="1" t="s">
        <v>17</v>
      </c>
      <c r="C14" s="56" t="s">
        <v>34</v>
      </c>
      <c r="D14" s="37" t="s">
        <v>35</v>
      </c>
      <c r="E14" s="34">
        <v>150</v>
      </c>
      <c r="F14" s="52">
        <v>11.3</v>
      </c>
      <c r="G14" s="35">
        <v>138</v>
      </c>
      <c r="H14" s="35">
        <v>3.06</v>
      </c>
      <c r="I14" s="34">
        <v>4.8</v>
      </c>
      <c r="J14" s="35">
        <v>20.45</v>
      </c>
    </row>
    <row r="15" spans="1:10" x14ac:dyDescent="0.25">
      <c r="A15" s="6"/>
      <c r="B15" s="1" t="s">
        <v>18</v>
      </c>
      <c r="C15" s="57" t="s">
        <v>36</v>
      </c>
      <c r="D15" s="44" t="s">
        <v>37</v>
      </c>
      <c r="E15" s="34">
        <v>100</v>
      </c>
      <c r="F15" s="52">
        <v>16.95</v>
      </c>
      <c r="G15" s="35">
        <v>213.2</v>
      </c>
      <c r="H15" s="35">
        <f>F15*12.8/100</f>
        <v>2.1696</v>
      </c>
      <c r="I15" s="35">
        <f>E15*13.6/100</f>
        <v>13.6</v>
      </c>
      <c r="J15" s="35">
        <v>20.2</v>
      </c>
    </row>
    <row r="16" spans="1:10" x14ac:dyDescent="0.25">
      <c r="A16" s="6"/>
      <c r="B16" s="1" t="s">
        <v>19</v>
      </c>
      <c r="C16" s="41"/>
      <c r="D16" s="40" t="s">
        <v>38</v>
      </c>
      <c r="E16" s="34">
        <v>200</v>
      </c>
      <c r="F16" s="52">
        <v>15.2</v>
      </c>
      <c r="G16" s="35">
        <v>92</v>
      </c>
      <c r="H16" s="35">
        <v>1</v>
      </c>
      <c r="I16" s="42">
        <v>0.2</v>
      </c>
      <c r="J16" s="35">
        <v>20.2</v>
      </c>
    </row>
    <row r="17" spans="1:10" x14ac:dyDescent="0.25">
      <c r="A17" s="6"/>
      <c r="B17" s="1" t="s">
        <v>24</v>
      </c>
      <c r="C17" s="41"/>
      <c r="D17" s="40" t="s">
        <v>29</v>
      </c>
      <c r="E17" s="34">
        <v>30</v>
      </c>
      <c r="F17" s="52">
        <v>1.4</v>
      </c>
      <c r="G17" s="35">
        <f>A17*4+C17*9+E17*4</f>
        <v>120</v>
      </c>
      <c r="H17" s="35">
        <f>F17*6.6/100</f>
        <v>9.2399999999999982E-2</v>
      </c>
      <c r="I17" s="35">
        <f>E17*1.1/100</f>
        <v>0.33</v>
      </c>
      <c r="J17" s="35">
        <v>13.17</v>
      </c>
    </row>
    <row r="18" spans="1:10" x14ac:dyDescent="0.25">
      <c r="A18" s="6"/>
      <c r="B18" s="1" t="s">
        <v>21</v>
      </c>
      <c r="C18" s="34"/>
      <c r="D18" s="40" t="s">
        <v>28</v>
      </c>
      <c r="E18" s="34">
        <v>50</v>
      </c>
      <c r="F18" s="52">
        <v>2.9</v>
      </c>
      <c r="G18" s="35">
        <f>A18*4+C18*9+E18*4</f>
        <v>200</v>
      </c>
      <c r="H18" s="35">
        <f>F18*7.7/100</f>
        <v>0.22329999999999997</v>
      </c>
      <c r="I18" s="35">
        <f>E18*0.8/100</f>
        <v>0.4</v>
      </c>
      <c r="J18" s="35">
        <v>24.75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2023-03-16T11:54:10Z</dcterms:modified>
</cp:coreProperties>
</file>