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I20" i="1"/>
  <c r="I19" i="1"/>
  <c r="I12" i="1"/>
  <c r="H20" i="1"/>
  <c r="H19" i="1"/>
  <c r="H12" i="1"/>
  <c r="G20" i="1"/>
  <c r="G19" i="1"/>
</calcChain>
</file>

<file path=xl/sharedStrings.xml><?xml version="1.0" encoding="utf-8"?>
<sst xmlns="http://schemas.openxmlformats.org/spreadsheetml/2006/main" count="43" uniqueCount="43">
  <si>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</si>
  <si>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</si>
  <si>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</si>
  <si>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</si>
  <si>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</si>
  <si>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</si>
  <si>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</si>
  <si>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</si>
  <si>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</si>
  <si>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</si>
  <si>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</si>
  <si>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</si>
  <si>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</si>
  <si>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</si>
  <si>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</si>
  <si>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</si>
  <si>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</si>
  <si>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</si>
  <si>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</si>
  <si>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</si>
  <si>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</si>
  <si>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</si>
  <si>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</si>
  <si>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</si>
  <si>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</si>
  <si>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</si>
  <si>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</si>
  <si>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</si>
  <si>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</si>
  <si>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</si>
  <si>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Чай с сахаром</t>
  </si>
  <si>
    <t>628/1994</t>
  </si>
  <si>
    <t>Огурцы свежие порционно</t>
  </si>
  <si>
    <t>39/2008г</t>
  </si>
  <si>
    <t>Борщ с капустой и картофелем со сметаной</t>
  </si>
  <si>
    <t>200/10</t>
  </si>
  <si>
    <t>45/2008</t>
  </si>
  <si>
    <t>Фрикадельки мясные для супа</t>
  </si>
  <si>
    <t>87/2008</t>
  </si>
  <si>
    <t>Суфле "Рыбка золотая"</t>
  </si>
  <si>
    <t>216/2013</t>
  </si>
  <si>
    <t>Пюре картофельное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</si>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</sst>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49" fontId="1" fillId="0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49" fontId="1" fillId="3" borderId="3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/>
    </xf>
    <xf numFmtId="13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9" sqref="G29"/>
    </sheetView>
  </sheetViews>
  <sheetFormatPr defaultRowHeight="15" x14ac:dyDescent="0.25"/>
  <cols>
    <col min="4" max="4" width="18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45177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3"/>
      <c r="D4" s="4"/>
      <c r="E4" s="2"/>
      <c r="F4" s="2"/>
      <c r="G4" s="2"/>
      <c r="H4" s="7"/>
      <c r="I4" s="2"/>
      <c r="J4" s="2"/>
    </row>
    <row r="5" spans="1:10" x14ac:dyDescent="0.25">
      <c r="A5" s="2"/>
      <c r="B5" s="2" t="s">
        <v>16</v>
      </c>
      <c r="C5" s="5"/>
      <c r="D5" s="6"/>
      <c r="E5" s="2"/>
      <c r="F5" s="2"/>
      <c r="G5" s="2"/>
      <c r="H5" s="2"/>
      <c r="I5" s="2"/>
      <c r="J5" s="2"/>
    </row>
    <row r="6" spans="1:10" x14ac:dyDescent="0.25">
      <c r="A6" s="2"/>
      <c r="B6" s="2" t="s">
        <v>17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8"/>
      <c r="D12" s="9" t="s">
        <v>32</v>
      </c>
      <c r="E12" s="8">
        <v>60</v>
      </c>
      <c r="F12" s="21">
        <v>6.2</v>
      </c>
      <c r="G12" s="16">
        <v>6.78</v>
      </c>
      <c r="H12" s="16">
        <f>F12*0.7/100</f>
        <v>4.3400000000000001E-2</v>
      </c>
      <c r="I12" s="16">
        <f>E12*0.1/100</f>
        <v>0.06</v>
      </c>
      <c r="J12" s="16" t="e">
        <f>D12*1.9/100</f>
        <v>#VALUE!</v>
      </c>
    </row>
    <row r="13" spans="1:10" x14ac:dyDescent="0.25">
      <c r="A13" s="2"/>
      <c r="B13" s="2" t="s">
        <v>22</v>
      </c>
      <c r="C13" s="8" t="s">
        <v>33</v>
      </c>
      <c r="D13" s="9" t="s">
        <v>34</v>
      </c>
      <c r="E13" s="8" t="s">
        <v>35</v>
      </c>
      <c r="F13" s="21">
        <v>8.25</v>
      </c>
      <c r="G13" s="16">
        <v>102.31</v>
      </c>
      <c r="H13" s="16">
        <v>1.64</v>
      </c>
      <c r="I13" s="16">
        <v>5.84</v>
      </c>
      <c r="J13" s="16">
        <v>10.71</v>
      </c>
    </row>
    <row r="14" spans="1:10" x14ac:dyDescent="0.25">
      <c r="A14" s="2"/>
      <c r="B14" s="2" t="s">
        <v>23</v>
      </c>
      <c r="C14" s="10" t="s">
        <v>36</v>
      </c>
      <c r="D14" s="11" t="s">
        <v>37</v>
      </c>
      <c r="E14" s="12">
        <v>18</v>
      </c>
      <c r="F14" s="21">
        <v>6.15</v>
      </c>
      <c r="G14" s="17">
        <v>12</v>
      </c>
      <c r="H14" s="17">
        <v>2.4</v>
      </c>
      <c r="I14" s="12">
        <v>0.9</v>
      </c>
      <c r="J14" s="17">
        <v>0</v>
      </c>
    </row>
    <row r="15" spans="1:10" x14ac:dyDescent="0.25">
      <c r="A15" s="2"/>
      <c r="B15" s="2"/>
      <c r="C15" s="8" t="s">
        <v>38</v>
      </c>
      <c r="D15" s="13" t="s">
        <v>39</v>
      </c>
      <c r="E15" s="12">
        <v>100</v>
      </c>
      <c r="F15" s="21">
        <v>27.85</v>
      </c>
      <c r="G15" s="17">
        <v>292.22000000000003</v>
      </c>
      <c r="H15" s="12">
        <v>15.15</v>
      </c>
      <c r="I15" s="17">
        <v>21.45</v>
      </c>
      <c r="J15" s="12">
        <v>9.4499999999999993</v>
      </c>
    </row>
    <row r="16" spans="1:10" x14ac:dyDescent="0.25">
      <c r="A16" s="2"/>
      <c r="B16" s="2" t="s">
        <v>24</v>
      </c>
      <c r="C16" s="14" t="s">
        <v>40</v>
      </c>
      <c r="D16" s="11" t="s">
        <v>41</v>
      </c>
      <c r="E16" s="12">
        <v>150</v>
      </c>
      <c r="F16" s="21">
        <v>10.6</v>
      </c>
      <c r="G16" s="17">
        <v>138</v>
      </c>
      <c r="H16" s="17">
        <v>3.06</v>
      </c>
      <c r="I16" s="12">
        <v>4.8</v>
      </c>
      <c r="J16" s="17">
        <v>20.45</v>
      </c>
    </row>
    <row r="17" spans="1:10" x14ac:dyDescent="0.25">
      <c r="A17" s="2"/>
      <c r="B17" s="2" t="s">
        <v>25</v>
      </c>
      <c r="C17" s="12" t="s">
        <v>31</v>
      </c>
      <c r="D17" s="13" t="s">
        <v>30</v>
      </c>
      <c r="E17" s="12">
        <v>200</v>
      </c>
      <c r="F17" s="21">
        <v>1.9</v>
      </c>
      <c r="G17" s="18">
        <v>56.85</v>
      </c>
      <c r="H17" s="18">
        <v>0.2</v>
      </c>
      <c r="I17" s="18">
        <v>0.05</v>
      </c>
      <c r="J17" s="18">
        <v>15</v>
      </c>
    </row>
    <row r="18" spans="1:10" x14ac:dyDescent="0.25">
      <c r="A18" s="2"/>
      <c r="B18" s="2"/>
      <c r="C18" s="15"/>
      <c r="D18" s="13" t="s">
        <v>42</v>
      </c>
      <c r="E18" s="12">
        <v>200</v>
      </c>
      <c r="F18" s="21">
        <v>12.4</v>
      </c>
      <c r="G18" s="17">
        <v>92</v>
      </c>
      <c r="H18" s="17">
        <v>1</v>
      </c>
      <c r="I18" s="19">
        <v>0.2</v>
      </c>
      <c r="J18" s="17">
        <v>20.2</v>
      </c>
    </row>
    <row r="19" spans="1:10" x14ac:dyDescent="0.25">
      <c r="A19" s="2"/>
      <c r="B19" s="2" t="s">
        <v>28</v>
      </c>
      <c r="C19" s="12"/>
      <c r="D19" s="13" t="s">
        <v>29</v>
      </c>
      <c r="E19" s="12">
        <v>30</v>
      </c>
      <c r="F19" s="21">
        <v>1.4</v>
      </c>
      <c r="G19" s="17">
        <f>A19*4+C19*9+E19*4</f>
        <v>120</v>
      </c>
      <c r="H19" s="17">
        <f>F19*6.6/100</f>
        <v>9.2399999999999982E-2</v>
      </c>
      <c r="I19" s="17">
        <f>E19*1.1/100</f>
        <v>0.33</v>
      </c>
      <c r="J19" s="20">
        <v>13.17</v>
      </c>
    </row>
    <row r="20" spans="1:10" x14ac:dyDescent="0.25">
      <c r="A20" s="2"/>
      <c r="B20" s="2" t="s">
        <v>26</v>
      </c>
      <c r="C20" s="12"/>
      <c r="D20" s="13" t="s">
        <v>27</v>
      </c>
      <c r="E20" s="12">
        <v>50</v>
      </c>
      <c r="F20" s="22">
        <v>2.9</v>
      </c>
      <c r="G20" s="17">
        <f>A20*4+C20*9+E20*4</f>
        <v>200</v>
      </c>
      <c r="H20" s="17">
        <f>F20*7.7/100</f>
        <v>0.22329999999999997</v>
      </c>
      <c r="I20" s="17">
        <f>E20*0.8/100</f>
        <v>0.4</v>
      </c>
      <c r="J20" s="20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2023-09-08T05:36:38Z</dcterms:modified>
</cp:coreProperties>
</file>