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H19" i="1"/>
  <c r="G18" i="1"/>
  <c r="G17" i="1"/>
  <c r="H18" i="1" l="1"/>
  <c r="H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<sst xmlns="http://schemas.openxmlformats.org/spreadsheetml/2006/main" count="42" uniqueCount="42">
  <si>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</si>
  <si>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</si>
  <si>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</si>
  <si>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</si>
  <si>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</si>
  <si>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</si>
  <si>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</si>
  <si>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</si>
  <si>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</si>
  <si>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</si>
  <si>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</si>
  <si>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</si>
  <si>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</si>
  <si>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</si>
  <si>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</si>
  <si>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</si>
  <si>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</si>
  <si>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</si>
  <si>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</si>
  <si>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</si>
  <si>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</si>
  <si>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</si>
  <si>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</si>
  <si>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</si>
  <si>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</si>
  <si>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</si>
  <si>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</si>
  <si>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</si>
  <si>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</si>
  <si>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</si>
  <si>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39/2008г</t>
  </si>
  <si>
    <t>Борщ с капустой и картофелем со сметаной</t>
  </si>
  <si>
    <t>200/10</t>
  </si>
  <si>
    <t>87/2008</t>
  </si>
  <si>
    <t>Суфле "Рыбка золотая"</t>
  </si>
  <si>
    <t>216/2013</t>
  </si>
  <si>
    <t>Пюре картофельное</t>
  </si>
  <si>
    <t>Сок натуральный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</si>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</sst>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8"/>
      <c r="E4" s="29"/>
      <c r="F4" s="33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29"/>
      <c r="D6" s="30"/>
      <c r="E6" s="29"/>
      <c r="F6" s="33"/>
      <c r="G6" s="31"/>
      <c r="H6" s="31"/>
      <c r="I6" s="31"/>
      <c r="J6" s="32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6" t="s">
        <v>31</v>
      </c>
      <c r="E12" s="34" t="s">
        <v>32</v>
      </c>
      <c r="F12" s="49">
        <v>14.25</v>
      </c>
      <c r="G12" s="37">
        <v>102.31</v>
      </c>
      <c r="H12" s="37">
        <v>1.64</v>
      </c>
      <c r="I12" s="37">
        <v>5.84</v>
      </c>
      <c r="J12" s="37">
        <v>10.71</v>
      </c>
    </row>
    <row r="13" spans="1:10" x14ac:dyDescent="0.25">
      <c r="A13" s="6"/>
      <c r="B13" s="1" t="s">
        <v>16</v>
      </c>
      <c r="C13" s="34" t="s">
        <v>33</v>
      </c>
      <c r="D13" s="30" t="s">
        <v>34</v>
      </c>
      <c r="E13" s="29">
        <v>100</v>
      </c>
      <c r="F13" s="49">
        <v>20.85</v>
      </c>
      <c r="G13" s="31">
        <v>292.22000000000003</v>
      </c>
      <c r="H13" s="29">
        <v>15.15</v>
      </c>
      <c r="I13" s="31">
        <v>21.45</v>
      </c>
      <c r="J13" s="29">
        <v>9.4499999999999993</v>
      </c>
    </row>
    <row r="14" spans="1:10" x14ac:dyDescent="0.25">
      <c r="A14" s="6"/>
      <c r="B14" s="1" t="s">
        <v>17</v>
      </c>
      <c r="C14" s="35" t="s">
        <v>35</v>
      </c>
      <c r="D14" s="43" t="s">
        <v>36</v>
      </c>
      <c r="E14" s="29">
        <v>150</v>
      </c>
      <c r="F14" s="49">
        <v>13.1</v>
      </c>
      <c r="G14" s="31">
        <v>138</v>
      </c>
      <c r="H14" s="31">
        <v>3.06</v>
      </c>
      <c r="I14" s="29">
        <v>4.8</v>
      </c>
      <c r="J14" s="31">
        <v>20.45</v>
      </c>
    </row>
    <row r="15" spans="1:10" x14ac:dyDescent="0.25">
      <c r="A15" s="6"/>
      <c r="B15" s="1" t="s">
        <v>18</v>
      </c>
      <c r="C15" s="44"/>
      <c r="D15" s="30" t="s">
        <v>37</v>
      </c>
      <c r="E15" s="29">
        <v>200</v>
      </c>
      <c r="F15" s="49">
        <v>12.4</v>
      </c>
      <c r="G15" s="31">
        <v>92</v>
      </c>
      <c r="H15" s="31">
        <v>1</v>
      </c>
      <c r="I15" s="32">
        <v>0.2</v>
      </c>
      <c r="J15" s="31">
        <v>20.2</v>
      </c>
    </row>
    <row r="16" spans="1:10" x14ac:dyDescent="0.25">
      <c r="A16" s="6"/>
      <c r="B16" s="1" t="s">
        <v>19</v>
      </c>
      <c r="C16" s="45" t="s">
        <v>38</v>
      </c>
      <c r="D16" s="46" t="s">
        <v>39</v>
      </c>
      <c r="E16" s="45">
        <v>200</v>
      </c>
      <c r="F16" s="50">
        <v>1.9</v>
      </c>
      <c r="G16" s="53">
        <v>56.85</v>
      </c>
      <c r="H16" s="34">
        <v>2.4500000000000002</v>
      </c>
      <c r="I16" s="53">
        <v>0.05</v>
      </c>
      <c r="J16" s="53">
        <v>15</v>
      </c>
    </row>
    <row r="17" spans="1:10" x14ac:dyDescent="0.25">
      <c r="A17" s="6"/>
      <c r="B17" s="1" t="s">
        <v>24</v>
      </c>
      <c r="C17" s="39"/>
      <c r="D17" s="30" t="s">
        <v>29</v>
      </c>
      <c r="E17" s="29">
        <v>30</v>
      </c>
      <c r="F17" s="51">
        <v>1.5</v>
      </c>
      <c r="G17" s="31">
        <f>A17*4+C17*9+E17*4</f>
        <v>120</v>
      </c>
      <c r="H17" s="31">
        <f>F17*6.6/100</f>
        <v>9.8999999999999991E-2</v>
      </c>
      <c r="I17" s="31">
        <f>E17*1.1/100</f>
        <v>0.33</v>
      </c>
      <c r="J17" s="32">
        <v>0.16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51">
        <v>3.2</v>
      </c>
      <c r="G18" s="31">
        <f>A18*4+C18*9+E18*4</f>
        <v>200</v>
      </c>
      <c r="H18" s="31">
        <f>F18*7.7/100</f>
        <v>0.24640000000000001</v>
      </c>
      <c r="I18" s="31">
        <f>E18*0.8/100</f>
        <v>0.4</v>
      </c>
      <c r="J18" s="32">
        <v>0.12</v>
      </c>
    </row>
    <row r="19" spans="1:10" x14ac:dyDescent="0.25">
      <c r="A19" s="6"/>
      <c r="B19" s="25"/>
      <c r="C19" s="47" t="s">
        <v>40</v>
      </c>
      <c r="D19" s="48" t="s">
        <v>41</v>
      </c>
      <c r="E19" s="29">
        <v>75</v>
      </c>
      <c r="F19" s="52">
        <v>6.3</v>
      </c>
      <c r="G19" s="31">
        <v>241.95</v>
      </c>
      <c r="H19" s="31">
        <f>F19*3.95/50</f>
        <v>0.49770000000000003</v>
      </c>
      <c r="I19" s="31">
        <f>E19*4.06/50</f>
        <v>6.089999999999999</v>
      </c>
      <c r="J19" s="31">
        <v>40.86</v>
      </c>
    </row>
    <row r="20" spans="1:10" ht="15.75" thickBot="1" x14ac:dyDescent="0.3">
      <c r="A20" s="7"/>
      <c r="B20" s="8"/>
      <c r="C20" s="47"/>
      <c r="D20" s="48"/>
      <c r="E20" s="29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2024-04-16T11:15:05Z</dcterms:modified>
</cp:coreProperties>
</file>