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H6" i="1"/>
  <c r="I6" i="1"/>
  <c r="G6" i="1"/>
</calcChain>
</file>

<file path=xl/sharedStrings.xml><?xml version="1.0" encoding="utf-8"?>
<sst xmlns="http://schemas.openxmlformats.org/spreadsheetml/2006/main" count="44" uniqueCount="43">
  <si>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</si>
  <si>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</si>
  <si>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</si>
  <si>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</si>
  <si>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</si>
  <si>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</si>
  <si>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</si>
  <si>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</si>
  <si>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</si>
  <si>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</si>
  <si>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</si>
  <si>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</si>
  <si>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</si>
  <si>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</si>
  <si>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</si>
  <si>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</si>
  <si>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</si>
  <si>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</si>
  <si>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</si>
  <si>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</si>
  <si>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</si>
  <si>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</si>
  <si>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</si>
  <si>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</si>
  <si>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</si>
  <si>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</si>
  <si>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</si>
  <si>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</si>
  <si>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</si>
  <si>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</si>
  <si>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106/2013</t>
  </si>
  <si>
    <t>Каша пшенная молочная вязкая</t>
  </si>
  <si>
    <t>264/2013</t>
  </si>
  <si>
    <t>Кофейный напиток</t>
  </si>
  <si>
    <t>41/2008</t>
  </si>
  <si>
    <t>Щи из свежей капусты с картофелем со смет</t>
  </si>
  <si>
    <t>200/10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</si>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</sst>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/>
    <xf numFmtId="12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7" sqref="G27"/>
    </sheetView>
  </sheetViews>
  <sheetFormatPr defaultRowHeight="15" x14ac:dyDescent="0.25"/>
  <cols>
    <col min="4" max="4" width="32.85546875" customWidth="1"/>
    <col min="10" max="10" width="9.42578125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8">
        <v>45575</v>
      </c>
    </row>
    <row r="3" spans="1:10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x14ac:dyDescent="0.25">
      <c r="A4" s="1" t="s">
        <v>14</v>
      </c>
      <c r="B4" s="1" t="s">
        <v>15</v>
      </c>
      <c r="C4" s="12" t="s">
        <v>30</v>
      </c>
      <c r="D4" s="13" t="s">
        <v>31</v>
      </c>
      <c r="E4" s="2">
        <v>200</v>
      </c>
      <c r="F4" s="7">
        <v>8.1999999999999993</v>
      </c>
      <c r="G4" s="2">
        <v>236</v>
      </c>
      <c r="H4" s="4">
        <v>7.13</v>
      </c>
      <c r="I4" s="4">
        <v>7.65</v>
      </c>
      <c r="J4" s="4">
        <v>34.590000000000003</v>
      </c>
    </row>
    <row r="5" spans="1:10" x14ac:dyDescent="0.25">
      <c r="A5" s="1"/>
      <c r="B5" s="1" t="s">
        <v>16</v>
      </c>
      <c r="C5" s="2" t="s">
        <v>32</v>
      </c>
      <c r="D5" s="3" t="s">
        <v>33</v>
      </c>
      <c r="E5" s="2">
        <v>200</v>
      </c>
      <c r="F5" s="7">
        <v>7.65</v>
      </c>
      <c r="G5" s="11">
        <v>89.3</v>
      </c>
      <c r="H5" s="11">
        <v>3.35</v>
      </c>
      <c r="I5" s="11">
        <v>2.56</v>
      </c>
      <c r="J5" s="11">
        <v>13.09</v>
      </c>
    </row>
    <row r="6" spans="1:10" x14ac:dyDescent="0.25">
      <c r="A6" s="1"/>
      <c r="B6" s="1" t="s">
        <v>17</v>
      </c>
      <c r="C6" s="2"/>
      <c r="D6" s="3" t="s">
        <v>18</v>
      </c>
      <c r="E6" s="2">
        <v>30</v>
      </c>
      <c r="F6" s="7">
        <v>1.6</v>
      </c>
      <c r="G6" s="4">
        <f>A6*4+C6*9+E6*4</f>
        <v>120</v>
      </c>
      <c r="H6" s="4">
        <f>F6*7.7/100</f>
        <v>0.1232</v>
      </c>
      <c r="I6" s="4">
        <f>C6*49.5/100</f>
        <v>0</v>
      </c>
      <c r="J6" s="4">
        <v>29.7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19</v>
      </c>
      <c r="B9" s="1" t="s">
        <v>20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21</v>
      </c>
      <c r="B12" s="1" t="s">
        <v>22</v>
      </c>
      <c r="C12" s="6"/>
      <c r="D12" s="5"/>
      <c r="E12" s="2"/>
      <c r="F12" s="7"/>
      <c r="G12" s="4"/>
      <c r="H12" s="4"/>
      <c r="I12" s="4"/>
      <c r="J12" s="2"/>
    </row>
    <row r="13" spans="1:10" x14ac:dyDescent="0.25">
      <c r="A13" s="1"/>
      <c r="B13" s="1" t="s">
        <v>23</v>
      </c>
      <c r="C13" s="10" t="s">
        <v>34</v>
      </c>
      <c r="D13" s="5" t="s">
        <v>35</v>
      </c>
      <c r="E13" s="14" t="s">
        <v>36</v>
      </c>
      <c r="F13" s="7">
        <v>6.9</v>
      </c>
      <c r="G13" s="4">
        <v>91.2</v>
      </c>
      <c r="H13" s="4">
        <v>1.7</v>
      </c>
      <c r="I13" s="4">
        <v>5.84</v>
      </c>
      <c r="J13" s="4">
        <v>7.68</v>
      </c>
    </row>
    <row r="14" spans="1:10" x14ac:dyDescent="0.25">
      <c r="A14" s="1"/>
      <c r="B14" s="1" t="s">
        <v>24</v>
      </c>
      <c r="C14" s="8" t="s">
        <v>37</v>
      </c>
      <c r="D14" s="3" t="s">
        <v>38</v>
      </c>
      <c r="E14" s="15">
        <v>100</v>
      </c>
      <c r="F14" s="7">
        <v>50.4</v>
      </c>
      <c r="G14" s="4">
        <v>241.7</v>
      </c>
      <c r="H14" s="4">
        <v>20.399999999999999</v>
      </c>
      <c r="I14" s="4">
        <v>13.3</v>
      </c>
      <c r="J14" s="4">
        <v>10.029999999999999</v>
      </c>
    </row>
    <row r="15" spans="1:10" x14ac:dyDescent="0.25">
      <c r="A15" s="1"/>
      <c r="B15" s="1" t="s">
        <v>25</v>
      </c>
      <c r="C15" s="6" t="s">
        <v>39</v>
      </c>
      <c r="D15" s="5" t="s">
        <v>40</v>
      </c>
      <c r="E15" s="2">
        <v>150</v>
      </c>
      <c r="F15" s="7">
        <v>18.52</v>
      </c>
      <c r="G15" s="4">
        <v>138</v>
      </c>
      <c r="H15" s="4">
        <v>3.06</v>
      </c>
      <c r="I15" s="2">
        <v>4.8</v>
      </c>
      <c r="J15" s="4">
        <v>20.45</v>
      </c>
    </row>
    <row r="16" spans="1:10" x14ac:dyDescent="0.25">
      <c r="A16" s="1"/>
      <c r="B16" s="1" t="s">
        <v>26</v>
      </c>
      <c r="C16" s="16" t="s">
        <v>41</v>
      </c>
      <c r="D16" s="3" t="s">
        <v>42</v>
      </c>
      <c r="E16" s="2">
        <v>200</v>
      </c>
      <c r="F16" s="7">
        <v>3.6</v>
      </c>
      <c r="G16" s="4">
        <v>72</v>
      </c>
      <c r="H16" s="4">
        <v>0</v>
      </c>
      <c r="I16" s="17">
        <v>0</v>
      </c>
      <c r="J16" s="4">
        <v>18.16</v>
      </c>
    </row>
    <row r="17" spans="1:10" x14ac:dyDescent="0.25">
      <c r="A17" s="1"/>
      <c r="B17" s="1" t="s">
        <v>27</v>
      </c>
      <c r="C17" s="2"/>
      <c r="D17" s="3" t="s">
        <v>29</v>
      </c>
      <c r="E17" s="2">
        <v>30</v>
      </c>
      <c r="F17" s="9">
        <v>1.55</v>
      </c>
      <c r="G17" s="4">
        <f>A17*4+C17*9+E17*4</f>
        <v>120</v>
      </c>
      <c r="H17" s="4">
        <f>F17*6.6/100</f>
        <v>0.1023</v>
      </c>
      <c r="I17" s="4">
        <f>E17*1.1/100</f>
        <v>0.33</v>
      </c>
      <c r="J17" s="4">
        <v>27.23</v>
      </c>
    </row>
    <row r="18" spans="1:10" x14ac:dyDescent="0.25">
      <c r="A18" s="1"/>
      <c r="B18" s="1" t="s">
        <v>28</v>
      </c>
      <c r="C18" s="2"/>
      <c r="D18" s="3" t="s">
        <v>18</v>
      </c>
      <c r="E18" s="2">
        <v>50</v>
      </c>
      <c r="F18" s="9">
        <v>3.2</v>
      </c>
      <c r="G18" s="4">
        <f>A18*4+C18*9+E18*4</f>
        <v>200</v>
      </c>
      <c r="H18" s="4">
        <f>F18*7.7/100</f>
        <v>0.24640000000000001</v>
      </c>
      <c r="I18" s="4">
        <f>E18*0.8/100</f>
        <v>0.4</v>
      </c>
      <c r="J18" s="4">
        <v>14.85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2024-10-09T11:00:22Z</dcterms:modified>
</cp:coreProperties>
</file>