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H14" i="1"/>
  <c r="H6" i="1" l="1"/>
  <c r="G6" i="1"/>
  <c r="I16" i="1" l="1"/>
  <c r="I15" i="1"/>
  <c r="H16" i="1"/>
  <c r="H15" i="1"/>
  <c r="G16" i="1"/>
  <c r="G15" i="1"/>
  <c r="I6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<sst xmlns="http://schemas.openxmlformats.org/spreadsheetml/2006/main" count="45" uniqueCount="44">
  <si>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</si>
  <si>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</si>
  <si>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</si>
  <si>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</si>
  <si>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</si>
  <si>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</si>
  <si>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</si>
  <si>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</si>
  <si>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</si>
  <si>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</si>
  <si>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</si>
  <si>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</si>
  <si>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</si>
  <si>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</si>
  <si>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</si>
  <si>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</si>
  <si>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</si>
  <si>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</si>
  <si>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</si>
  <si>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</si>
  <si>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</si>
  <si>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</si>
  <si>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</si>
  <si>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</si>
  <si>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</si>
  <si>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</si>
  <si>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</si>
  <si>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</si>
  <si>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</si>
  <si>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</si>
  <si>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146/2008г</t>
  </si>
  <si>
    <t>Чай с лимоном</t>
  </si>
  <si>
    <t>106/2013</t>
  </si>
  <si>
    <t>Каша пшенная молочная вязкая</t>
  </si>
  <si>
    <t>149/2008г</t>
  </si>
  <si>
    <t>Какао с молоком</t>
  </si>
  <si>
    <t>60/1994</t>
  </si>
  <si>
    <t>Винегрет овощной</t>
  </si>
  <si>
    <t>46/2008</t>
  </si>
  <si>
    <t>Суп картофельный с макаронными изделия</t>
  </si>
  <si>
    <t>209/2013</t>
  </si>
  <si>
    <t>Каша гречневая вязкая</t>
  </si>
  <si>
    <t>179/2013</t>
  </si>
  <si>
    <t>Суфле из печени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</si>
</sst>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1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26" sqref="M26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45588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32</v>
      </c>
      <c r="D4" s="19" t="s">
        <v>33</v>
      </c>
      <c r="E4" s="6">
        <v>200</v>
      </c>
      <c r="F4" s="17">
        <v>9.1</v>
      </c>
      <c r="G4" s="6">
        <v>236</v>
      </c>
      <c r="H4" s="9">
        <v>7.13</v>
      </c>
      <c r="I4" s="9">
        <v>7.65</v>
      </c>
      <c r="J4" s="9">
        <v>34.590000000000003</v>
      </c>
    </row>
    <row r="5" spans="1:10" x14ac:dyDescent="0.25">
      <c r="A5" s="2"/>
      <c r="B5" s="2" t="s">
        <v>16</v>
      </c>
      <c r="C5" s="6" t="s">
        <v>34</v>
      </c>
      <c r="D5" s="7" t="s">
        <v>35</v>
      </c>
      <c r="E5" s="6">
        <v>200</v>
      </c>
      <c r="F5" s="17">
        <v>8.4</v>
      </c>
      <c r="G5" s="9">
        <v>149</v>
      </c>
      <c r="H5" s="9">
        <v>3.77</v>
      </c>
      <c r="I5" s="10">
        <v>3.9</v>
      </c>
      <c r="J5" s="9">
        <v>25.78</v>
      </c>
    </row>
    <row r="6" spans="1:10" x14ac:dyDescent="0.25">
      <c r="A6" s="2"/>
      <c r="B6" s="2" t="s">
        <v>17</v>
      </c>
      <c r="C6" s="14"/>
      <c r="D6" s="15" t="s">
        <v>27</v>
      </c>
      <c r="E6" s="16">
        <v>30</v>
      </c>
      <c r="F6" s="18">
        <v>1.6</v>
      </c>
      <c r="G6" s="5">
        <f>A6*4+C6*9+E6*4</f>
        <v>120</v>
      </c>
      <c r="H6" s="5">
        <f>F6*7.7/100</f>
        <v>0.1232</v>
      </c>
      <c r="I6" s="5">
        <f>E6*0.8/100</f>
        <v>0.24</v>
      </c>
      <c r="J6" s="5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20</v>
      </c>
      <c r="B10" s="2" t="s">
        <v>21</v>
      </c>
      <c r="C10" s="13" t="s">
        <v>36</v>
      </c>
      <c r="D10" s="11" t="s">
        <v>37</v>
      </c>
      <c r="E10" s="6">
        <v>60</v>
      </c>
      <c r="F10" s="17">
        <v>8.75</v>
      </c>
      <c r="G10" s="9">
        <v>76.2</v>
      </c>
      <c r="H10" s="9">
        <v>0.82</v>
      </c>
      <c r="I10" s="9">
        <v>6.07</v>
      </c>
      <c r="J10" s="6">
        <v>4.45</v>
      </c>
    </row>
    <row r="11" spans="1:10" x14ac:dyDescent="0.25">
      <c r="A11" s="2"/>
      <c r="B11" s="2" t="s">
        <v>22</v>
      </c>
      <c r="C11" s="20" t="s">
        <v>38</v>
      </c>
      <c r="D11" s="11" t="s">
        <v>39</v>
      </c>
      <c r="E11" s="12">
        <v>200</v>
      </c>
      <c r="F11" s="17">
        <v>4.7</v>
      </c>
      <c r="G11" s="9">
        <v>94.96</v>
      </c>
      <c r="H11" s="9">
        <v>2.2200000000000002</v>
      </c>
      <c r="I11" s="9">
        <v>1.98</v>
      </c>
      <c r="J11" s="9">
        <v>16.45</v>
      </c>
    </row>
    <row r="12" spans="1:10" x14ac:dyDescent="0.25">
      <c r="A12" s="2"/>
      <c r="B12" s="2" t="s">
        <v>23</v>
      </c>
      <c r="C12" s="21" t="s">
        <v>40</v>
      </c>
      <c r="D12" s="22" t="s">
        <v>41</v>
      </c>
      <c r="E12" s="23">
        <v>150</v>
      </c>
      <c r="F12" s="17">
        <v>7.85</v>
      </c>
      <c r="G12" s="9">
        <v>132</v>
      </c>
      <c r="H12" s="9">
        <v>4.47</v>
      </c>
      <c r="I12" s="9">
        <v>3.98</v>
      </c>
      <c r="J12" s="9">
        <v>19.5</v>
      </c>
    </row>
    <row r="13" spans="1:10" x14ac:dyDescent="0.25">
      <c r="A13" s="2"/>
      <c r="B13" s="2" t="s">
        <v>24</v>
      </c>
      <c r="C13" s="20" t="s">
        <v>42</v>
      </c>
      <c r="D13" s="7" t="s">
        <v>43</v>
      </c>
      <c r="E13" s="24">
        <v>100</v>
      </c>
      <c r="F13" s="17">
        <v>48.05</v>
      </c>
      <c r="G13" s="9">
        <v>241.7</v>
      </c>
      <c r="H13" s="9">
        <v>20.399999999999999</v>
      </c>
      <c r="I13" s="9">
        <v>13.3</v>
      </c>
      <c r="J13" s="9">
        <v>10.029999999999999</v>
      </c>
    </row>
    <row r="14" spans="1:10" x14ac:dyDescent="0.25">
      <c r="A14" s="2"/>
      <c r="B14" s="2" t="s">
        <v>25</v>
      </c>
      <c r="C14" s="6" t="s">
        <v>30</v>
      </c>
      <c r="D14" s="7" t="s">
        <v>31</v>
      </c>
      <c r="E14" s="6">
        <v>180</v>
      </c>
      <c r="F14" s="17">
        <v>3.3</v>
      </c>
      <c r="G14" s="9">
        <v>55.8</v>
      </c>
      <c r="H14" s="9">
        <f>F14*0.3/200</f>
        <v>4.9499999999999995E-3</v>
      </c>
      <c r="I14" s="10">
        <f>E14*0/200</f>
        <v>0</v>
      </c>
      <c r="J14" s="9">
        <v>13.68</v>
      </c>
    </row>
    <row r="15" spans="1:10" x14ac:dyDescent="0.25">
      <c r="A15" s="2"/>
      <c r="B15" s="2" t="s">
        <v>26</v>
      </c>
      <c r="C15" s="16"/>
      <c r="D15" s="15" t="s">
        <v>29</v>
      </c>
      <c r="E15" s="16">
        <v>30</v>
      </c>
      <c r="F15" s="8">
        <v>1.55</v>
      </c>
      <c r="G15" s="5">
        <f>A15*4+C15*9+E15*4</f>
        <v>120</v>
      </c>
      <c r="H15" s="5">
        <f>F15*6.6/100</f>
        <v>0.1023</v>
      </c>
      <c r="I15" s="5">
        <f>E15*1.1/100</f>
        <v>0.33</v>
      </c>
      <c r="J15" s="4">
        <v>13.17</v>
      </c>
    </row>
    <row r="16" spans="1:10" x14ac:dyDescent="0.25">
      <c r="A16" s="2"/>
      <c r="B16" s="2" t="s">
        <v>28</v>
      </c>
      <c r="C16" s="16"/>
      <c r="D16" s="15" t="s">
        <v>27</v>
      </c>
      <c r="E16" s="16">
        <v>50</v>
      </c>
      <c r="F16" s="8">
        <v>3.2</v>
      </c>
      <c r="G16" s="5">
        <f>A16*4+C16*9+E16*4</f>
        <v>200</v>
      </c>
      <c r="H16" s="5">
        <f>F16*7.7/100</f>
        <v>0.24640000000000001</v>
      </c>
      <c r="I16" s="5">
        <f>E16*0.8/100</f>
        <v>0.4</v>
      </c>
      <c r="J16" s="4">
        <v>29.7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2024-10-22T08:25:57Z</dcterms:modified>
</cp:coreProperties>
</file>