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3" i="1" l="1"/>
  <c r="I12" i="1"/>
  <c r="H12" i="1"/>
  <c r="I5" i="1"/>
  <c r="H5" i="1"/>
  <c r="I6" i="1" l="1"/>
  <c r="H6" i="1"/>
  <c r="G6" i="1"/>
</calcChain>
</file>

<file path=xl/sharedStrings.xml><?xml version="1.0" encoding="utf-8"?>
<sst xmlns="http://schemas.openxmlformats.org/spreadsheetml/2006/main" count="66" uniqueCount="63">
  <si>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</si>
  <si>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</si>
  <si>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</si>
  <si>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</si>
  <si>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</si>
  <si>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</si>
  <si>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</si>
  <si>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</si>
  <si>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</si>
  <si>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</si>
  <si>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</si>
  <si>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</si>
  <si>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</si>
  <si>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</si>
  <si>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</si>
  <si>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</si>
  <si>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</si>
  <si>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</si>
  <si>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</si>
  <si>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</si>
  <si>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</si>
  <si>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</si>
  <si>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</si>
  <si>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</si>
  <si>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</si>
  <si>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</si>
  <si>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</si>
  <si>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200/250</t>
  </si>
  <si>
    <t xml:space="preserve"> </t>
  </si>
  <si>
    <t>150/180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</si>
  <si>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</si>
  <si>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</si>
  <si>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</si>
  <si>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</si>
  <si>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</si>
  <si>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</si>
  <si>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</si>
  <si>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</si>
  <si>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30/40</t>
  </si>
  <si>
    <t>628/1994</t>
  </si>
  <si>
    <t>Чай с сахаром</t>
  </si>
  <si>
    <t>25/30</t>
  </si>
  <si>
    <t>7/9</t>
  </si>
  <si>
    <t>257/1994</t>
  </si>
  <si>
    <t>Каша ячневая вязкая на молоке</t>
  </si>
  <si>
    <t>36/44</t>
  </si>
  <si>
    <t>232/290</t>
  </si>
  <si>
    <t>47/2008</t>
  </si>
  <si>
    <t>Суп картофельный с бобовыми</t>
  </si>
  <si>
    <t>ттк 59</t>
  </si>
  <si>
    <t xml:space="preserve">Макаронные изделия отварные </t>
  </si>
  <si>
    <t>88/2008г</t>
  </si>
  <si>
    <t>Котлета рыбная "Нептун"</t>
  </si>
  <si>
    <t>155/2008г.</t>
  </si>
  <si>
    <t>Компот из чернослива, кураги, изюма</t>
  </si>
  <si>
    <t>5/6</t>
  </si>
  <si>
    <t>4/5</t>
  </si>
  <si>
    <t>16/20</t>
  </si>
  <si>
    <t>118/148</t>
  </si>
  <si>
    <t>6/7</t>
  </si>
  <si>
    <t>3/4</t>
  </si>
  <si>
    <t>41/49</t>
  </si>
  <si>
    <t>219/263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</si>
</sst>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49" fontId="1" fillId="2" borderId="2" xfId="0" applyNumberFormat="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3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H26" sqref="H26"/>
    </sheetView>
  </sheetViews>
  <sheetFormatPr defaultRowHeight="15" x14ac:dyDescent="0.25"/>
  <cols>
    <col min="4" max="4" width="29.8554687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45803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25">
      <c r="A4" s="2" t="s">
        <v>13</v>
      </c>
      <c r="B4" s="2" t="s">
        <v>14</v>
      </c>
      <c r="C4" s="7" t="s">
        <v>43</v>
      </c>
      <c r="D4" s="22" t="s">
        <v>44</v>
      </c>
      <c r="E4" s="3" t="s">
        <v>27</v>
      </c>
      <c r="F4" s="9">
        <v>17</v>
      </c>
      <c r="G4" s="3" t="s">
        <v>46</v>
      </c>
      <c r="H4" s="10" t="s">
        <v>42</v>
      </c>
      <c r="I4" s="10" t="s">
        <v>42</v>
      </c>
      <c r="J4" s="10" t="s">
        <v>45</v>
      </c>
    </row>
    <row r="5" spans="1:10" x14ac:dyDescent="0.25">
      <c r="A5" s="2"/>
      <c r="B5" s="2" t="s">
        <v>15</v>
      </c>
      <c r="C5" s="3" t="s">
        <v>39</v>
      </c>
      <c r="D5" s="4" t="s">
        <v>40</v>
      </c>
      <c r="E5" s="16">
        <v>200</v>
      </c>
      <c r="F5" s="9">
        <v>1.9</v>
      </c>
      <c r="G5" s="17">
        <v>56.85</v>
      </c>
      <c r="H5" s="18">
        <f>F5*7.7/100</f>
        <v>0.14629999999999999</v>
      </c>
      <c r="I5" s="18">
        <f>E5*0.8/100</f>
        <v>1.6</v>
      </c>
      <c r="J5" s="19">
        <v>15</v>
      </c>
    </row>
    <row r="6" spans="1:10" x14ac:dyDescent="0.25">
      <c r="A6" s="2"/>
      <c r="B6" s="2" t="s">
        <v>16</v>
      </c>
      <c r="C6" s="8"/>
      <c r="D6" s="4" t="s">
        <v>24</v>
      </c>
      <c r="E6" s="3">
        <v>55</v>
      </c>
      <c r="F6" s="15">
        <v>1.8</v>
      </c>
      <c r="G6" s="5">
        <f>A6*4+C6*9+E6*4</f>
        <v>220</v>
      </c>
      <c r="H6" s="5">
        <f>F6*7.7/100</f>
        <v>0.1386</v>
      </c>
      <c r="I6" s="5">
        <f>E6*0.8/100</f>
        <v>0.44</v>
      </c>
      <c r="J6" s="5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7"/>
      <c r="D9" s="6"/>
      <c r="E9" s="13"/>
      <c r="F9" s="9"/>
      <c r="G9" s="11"/>
      <c r="H9" s="11"/>
      <c r="I9" s="11"/>
      <c r="J9" s="11"/>
    </row>
    <row r="10" spans="1:10" x14ac:dyDescent="0.25">
      <c r="A10" s="2"/>
      <c r="B10" s="2" t="s">
        <v>19</v>
      </c>
      <c r="C10" s="10" t="s">
        <v>47</v>
      </c>
      <c r="D10" s="20" t="s">
        <v>48</v>
      </c>
      <c r="E10" s="12" t="s">
        <v>27</v>
      </c>
      <c r="F10" s="9">
        <v>6.65</v>
      </c>
      <c r="G10" s="10" t="s">
        <v>58</v>
      </c>
      <c r="H10" s="10" t="s">
        <v>55</v>
      </c>
      <c r="I10" s="10" t="s">
        <v>56</v>
      </c>
      <c r="J10" s="10" t="s">
        <v>57</v>
      </c>
    </row>
    <row r="11" spans="1:10" x14ac:dyDescent="0.25">
      <c r="A11" s="2"/>
      <c r="B11" s="2" t="s">
        <v>20</v>
      </c>
      <c r="C11" s="7" t="s">
        <v>49</v>
      </c>
      <c r="D11" s="20" t="s">
        <v>50</v>
      </c>
      <c r="E11" s="10" t="s">
        <v>29</v>
      </c>
      <c r="F11" s="9">
        <v>10.5</v>
      </c>
      <c r="G11" s="10" t="s">
        <v>62</v>
      </c>
      <c r="H11" s="10" t="s">
        <v>59</v>
      </c>
      <c r="I11" s="10" t="s">
        <v>60</v>
      </c>
      <c r="J11" s="10" t="s">
        <v>61</v>
      </c>
    </row>
    <row r="12" spans="1:10" x14ac:dyDescent="0.25">
      <c r="A12" s="2"/>
      <c r="B12" s="2" t="s">
        <v>21</v>
      </c>
      <c r="C12" s="23" t="s">
        <v>51</v>
      </c>
      <c r="D12" s="24" t="s">
        <v>52</v>
      </c>
      <c r="E12" s="21">
        <v>100</v>
      </c>
      <c r="F12" s="9">
        <v>22</v>
      </c>
      <c r="G12" s="5">
        <v>213</v>
      </c>
      <c r="H12" s="5">
        <f>F12*12.8/100</f>
        <v>2.8160000000000003</v>
      </c>
      <c r="I12" s="5">
        <f>E12*13.6/100</f>
        <v>13.6</v>
      </c>
      <c r="J12" s="5">
        <v>9.9</v>
      </c>
    </row>
    <row r="13" spans="1:10" x14ac:dyDescent="0.25">
      <c r="A13" s="2"/>
      <c r="B13" s="2" t="s">
        <v>22</v>
      </c>
      <c r="C13" s="23" t="s">
        <v>53</v>
      </c>
      <c r="D13" s="24" t="s">
        <v>54</v>
      </c>
      <c r="E13" s="16">
        <v>200</v>
      </c>
      <c r="F13" s="9">
        <v>10.15</v>
      </c>
      <c r="G13" s="17">
        <v>125.8</v>
      </c>
      <c r="H13" s="5">
        <v>0.06</v>
      </c>
      <c r="I13" s="5">
        <f>E13*0/50</f>
        <v>0</v>
      </c>
      <c r="J13" s="19">
        <v>31.4</v>
      </c>
    </row>
    <row r="14" spans="1:10" x14ac:dyDescent="0.25">
      <c r="A14" s="2"/>
      <c r="B14" s="2" t="s">
        <v>23</v>
      </c>
      <c r="C14" s="3"/>
      <c r="D14" s="4" t="s">
        <v>26</v>
      </c>
      <c r="E14" s="14" t="s">
        <v>38</v>
      </c>
      <c r="F14" s="9">
        <v>1.7</v>
      </c>
      <c r="G14" s="14" t="s">
        <v>30</v>
      </c>
      <c r="H14" s="14" t="s">
        <v>31</v>
      </c>
      <c r="I14" s="14" t="s">
        <v>32</v>
      </c>
      <c r="J14" s="14" t="s">
        <v>33</v>
      </c>
    </row>
    <row r="15" spans="1:10" x14ac:dyDescent="0.25">
      <c r="A15" s="2"/>
      <c r="B15" s="2" t="s">
        <v>25</v>
      </c>
      <c r="C15" s="3"/>
      <c r="D15" s="4" t="s">
        <v>24</v>
      </c>
      <c r="E15" s="14" t="s">
        <v>41</v>
      </c>
      <c r="F15" s="9">
        <v>3.6</v>
      </c>
      <c r="G15" s="14" t="s">
        <v>34</v>
      </c>
      <c r="H15" s="14" t="s">
        <v>35</v>
      </c>
      <c r="I15" s="14" t="s">
        <v>36</v>
      </c>
      <c r="J15" s="14" t="s">
        <v>37</v>
      </c>
    </row>
    <row r="27" spans="10:10" x14ac:dyDescent="0.25">
      <c r="J27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2025-05-29T09:28:14Z</dcterms:modified>
</cp:coreProperties>
</file>